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2014.gada budzets" sheetId="1" r:id="rId1"/>
  </sheets>
  <definedNames/>
  <calcPr fullCalcOnLoad="1"/>
</workbook>
</file>

<file path=xl/sharedStrings.xml><?xml version="1.0" encoding="utf-8"?>
<sst xmlns="http://schemas.openxmlformats.org/spreadsheetml/2006/main" count="139" uniqueCount="115">
  <si>
    <t>Klasifikā- cijas kods</t>
  </si>
  <si>
    <t>Rādītāju nosaukums</t>
  </si>
  <si>
    <t>A</t>
  </si>
  <si>
    <t>B</t>
  </si>
  <si>
    <t>KOPĀ IEŅĒMUMI</t>
  </si>
  <si>
    <t>I.</t>
  </si>
  <si>
    <t>IEŅĒMUMI</t>
  </si>
  <si>
    <t>1.0.</t>
  </si>
  <si>
    <t>Nodokļu ieņēmumi</t>
  </si>
  <si>
    <t>5.0.0.0.</t>
  </si>
  <si>
    <t>NODOKĻI PAR PAKALPOJUMIEM UN PRECĒM</t>
  </si>
  <si>
    <t>1.9.</t>
  </si>
  <si>
    <t>Nodokļi un maksājumi par tiesībām lietot atsevišķas preces</t>
  </si>
  <si>
    <t>5.5.0.0.</t>
  </si>
  <si>
    <t>5.5.3.0.</t>
  </si>
  <si>
    <t>Dabas resursu nodoklis</t>
  </si>
  <si>
    <t>5.5.3.1.</t>
  </si>
  <si>
    <t>Dabas resursu nodoklis par dabas resursu ieguvi un vides piesārņošanu</t>
  </si>
  <si>
    <t>2.0.</t>
  </si>
  <si>
    <t>Nenodokļu ieņēmumi</t>
  </si>
  <si>
    <t>8.0.0.0.</t>
  </si>
  <si>
    <t>IEŅĒMUMI NO UZŅĒMĒJDARBĪBAS UN ĪPAŠUMA</t>
  </si>
  <si>
    <t>8.6.0.0.</t>
  </si>
  <si>
    <t>Procentu ieņēmumi par depozītiem, kontu atlikumiem un valsts parāda vērtspapīriem</t>
  </si>
  <si>
    <t>8.6.2.0.</t>
  </si>
  <si>
    <t>Procentu ieņēmumi par kontu atlikumiem</t>
  </si>
  <si>
    <t>8.6.2.2.</t>
  </si>
  <si>
    <t>Pašvaldību budžeta procentu ieņēmumi par kontu atlikumiem Valsts kasē (Latvijas Bankā) vai kredītiestādēs</t>
  </si>
  <si>
    <t>5.0.</t>
  </si>
  <si>
    <t>Transferti</t>
  </si>
  <si>
    <t>18.0.0.0.</t>
  </si>
  <si>
    <t>VALSTS BUDŽETA TRANSFERTI</t>
  </si>
  <si>
    <t>Pašvaldību speciālajā budžetā saņemtie valsts budžeta transferti un mērķdotācijas</t>
  </si>
  <si>
    <t>19.0.0.0.</t>
  </si>
  <si>
    <t>PAŠVALDĪBU BUDŽETU TRANSFERTI</t>
  </si>
  <si>
    <t>Izdevumi atbilstoši funkcionālajām kategorijām</t>
  </si>
  <si>
    <t>Vispārējie valdības dienesti</t>
  </si>
  <si>
    <t>Sabiedriskā kārtība un drošība</t>
  </si>
  <si>
    <t>Ekonomiskā darbība</t>
  </si>
  <si>
    <t>Vides aizsardzība</t>
  </si>
  <si>
    <t>Pašvaldības teritoriju un mājokļu apsaimniekošana</t>
  </si>
  <si>
    <t>Izdevumi atbilstoši ekonomiskajām kategorijām</t>
  </si>
  <si>
    <t>Uzturēšanas izdevumi</t>
  </si>
  <si>
    <t>1.1.</t>
  </si>
  <si>
    <t>Kārtējie izdevumi</t>
  </si>
  <si>
    <t>Atlīdzība</t>
  </si>
  <si>
    <t>Atalgojums</t>
  </si>
  <si>
    <t>Mēneša amatalga</t>
  </si>
  <si>
    <t>Pārējo darbinieku mēneša amatalga</t>
  </si>
  <si>
    <t>Piemaksas un prēmijas</t>
  </si>
  <si>
    <t>Piemaksa par virsstundu darbu</t>
  </si>
  <si>
    <t>Darba devēja valsts sociālās apdrošināšanas obligātās iemaksas, sociāla rakstura pabalsti un kompensācijas</t>
  </si>
  <si>
    <t>Darba devēja valsts sociālās apdrošināšanas obligātās iemaksas</t>
  </si>
  <si>
    <t>Darba devēja sociāla rakstura pabalsti, kompensācijas un citi maksājumi</t>
  </si>
  <si>
    <t>Darba devēja sociāla rakstura pabalsti un kompensācijas, no kā neaprēķina ienākuma nodokli, un valsts sociālās apdrošināšanas obligātās iemaksas</t>
  </si>
  <si>
    <t>Preces un pakalpojumi</t>
  </si>
  <si>
    <t>Komandējumi un dienesta braucieni</t>
  </si>
  <si>
    <t>Iekšzemes komandējumi un dienesta braucieni</t>
  </si>
  <si>
    <t>Pārējie komandējumu un dienesta braucienu izdevumi</t>
  </si>
  <si>
    <t>Pakalpojumi</t>
  </si>
  <si>
    <t>Krājumi, materiāli, energoresursi, preces, biroja preces un inventārs, kurus neuzskaita kodā 5000</t>
  </si>
  <si>
    <t>Biroja preces un inventārs</t>
  </si>
  <si>
    <t>Inventārs</t>
  </si>
  <si>
    <t>Kurināmais un enerģētiskie materiāli</t>
  </si>
  <si>
    <t>Degviela</t>
  </si>
  <si>
    <t>Pārējie enerģētiskie materiāli</t>
  </si>
  <si>
    <t>Kārtējā remonta un iestāžu uzturēšanas materiāli</t>
  </si>
  <si>
    <t>Pārējās preces</t>
  </si>
  <si>
    <t>Budžeta iestāžu nodokļu maksājumi</t>
  </si>
  <si>
    <t>Budžeta iestāžu dabas resursu nodokļa maksājumi</t>
  </si>
  <si>
    <t>Valsts budžeta transferti, dotācijas un mērķdotācijas pašvaldībām uzturēšanas izdevumiem, pašu resursi, starptautiskā sadarbība</t>
  </si>
  <si>
    <t>1.5.</t>
  </si>
  <si>
    <t>Uzturēšanas izdevumu transferti</t>
  </si>
  <si>
    <t>Pašvaldību budžeta uzturēšanas izdevumu transferti</t>
  </si>
  <si>
    <t>Pašvaldību budžeta uzturēšanas izdevumu transferti citām pašvaldībām</t>
  </si>
  <si>
    <t>Pašvaldības budžeta uzturēšanas izdevumu iekšējie transferti</t>
  </si>
  <si>
    <t>Kapitālie izdevumi</t>
  </si>
  <si>
    <t>2.1.</t>
  </si>
  <si>
    <t>Pamatkapitāla veidošana</t>
  </si>
  <si>
    <t>Pamatlīdzekļi</t>
  </si>
  <si>
    <t>Ieņēmumu pārsniegums (+) vai deficīts (-)</t>
  </si>
  <si>
    <t>Finansēšana</t>
  </si>
  <si>
    <t>F20010000</t>
  </si>
  <si>
    <t>Naudas līdzekļi un noguldījumi (atlikuma izmaiņas)</t>
  </si>
  <si>
    <t>F21010000</t>
  </si>
  <si>
    <t>Naudas līdzekļi</t>
  </si>
  <si>
    <t>F21010000 AS</t>
  </si>
  <si>
    <t>Naudas līdzekļu un noguldījumu atlikums gada sākumā</t>
  </si>
  <si>
    <t>F21010000 AB</t>
  </si>
  <si>
    <t>Naudas līdzekļu un noguldījumu atlikums perioda beigās</t>
  </si>
  <si>
    <t>F22010000</t>
  </si>
  <si>
    <t>Pieprasījuma noguldījumi</t>
  </si>
  <si>
    <t>F22010000 AS</t>
  </si>
  <si>
    <t>F22010000 AB</t>
  </si>
  <si>
    <t>19.1.0.0.</t>
  </si>
  <si>
    <t>Ieņēmumi no vienas pašv.cita b.veida</t>
  </si>
  <si>
    <t>19.1.1.0.</t>
  </si>
  <si>
    <t>01.000</t>
  </si>
  <si>
    <t>03.000</t>
  </si>
  <si>
    <t>04.000</t>
  </si>
  <si>
    <t>05.000</t>
  </si>
  <si>
    <t>06.000</t>
  </si>
  <si>
    <t>Saņemtie transf.ieņēm.uztur.izdevumiem no PB</t>
  </si>
  <si>
    <t>18.6.0.0</t>
  </si>
  <si>
    <t>18.6.2.0</t>
  </si>
  <si>
    <t>Pašvaldību saņemtie valst budžeta transferti noteiktam mērķim</t>
  </si>
  <si>
    <t>2014.gada plāns(EUR)</t>
  </si>
  <si>
    <t>APSTIPRINĀTS AR KULDĪGAS NOVADA DOMES SĒDES LĒMUMU 19.12.2013 /prot.nr.17,p.30/</t>
  </si>
  <si>
    <t>Pielikums Nr.2</t>
  </si>
  <si>
    <t>30.01.2014 grozījumi</t>
  </si>
  <si>
    <t>APSTIPRINĀTS AR KULDĪGAS NOVADA DOMES SĒDES LĒMUMU 30.01.2014 /prot.nr...,p..../</t>
  </si>
  <si>
    <t>KULDĪGAS NOVADA PAŠVALDĪBAS SPECIĀLĀ BUDŽETA PLĀNA GROZĪJUMI  2014.GADAM</t>
  </si>
  <si>
    <t>18.12.2014 grozījumi</t>
  </si>
  <si>
    <t>2014.gada plāns pēc grozījumiem</t>
  </si>
  <si>
    <t>APSTIPRINĀTS AR KULDĪGAS NOVADA DOMES SĒDES LĒMUMU 18.12.2014 /prot.nr...,p..../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</si>
</sst>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sz val="10"/>
      <name val="Arial Unicode MS"/>
      <family val="0"/>
    </font>
    <font>
      <b/>
      <sz val="10"/>
      <name val="Arial Unicode MS"/>
      <family val="0"/>
    </font>
    <font>
      <b/>
      <sz val="16"/>
      <name val="Arial Unicode MS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zoomScalePageLayoutView="0" workbookViewId="0" topLeftCell="A66">
      <selection activeCell="K3" sqref="K3"/>
    </sheetView>
  </sheetViews>
  <sheetFormatPr defaultColWidth="9.140625" defaultRowHeight="12.75"/>
  <cols>
    <col min="1" max="1" width="11.00390625" style="0" customWidth="1"/>
    <col min="2" max="2" width="48.140625" style="0" customWidth="1"/>
    <col min="3" max="3" width="16.57421875" style="0" hidden="1" customWidth="1"/>
    <col min="4" max="4" width="11.28125" style="0" hidden="1" customWidth="1"/>
    <col min="5" max="5" width="16.00390625" style="0" customWidth="1"/>
    <col min="6" max="6" width="13.140625" style="0" customWidth="1"/>
    <col min="7" max="7" width="15.28125" style="0" customWidth="1"/>
  </cols>
  <sheetData>
    <row r="1" spans="1:7" ht="19.5" customHeight="1">
      <c r="A1" s="16"/>
      <c r="B1" s="16"/>
      <c r="C1" s="14" t="s">
        <v>108</v>
      </c>
      <c r="E1" s="14" t="s">
        <v>108</v>
      </c>
      <c r="G1" s="14" t="s">
        <v>108</v>
      </c>
    </row>
    <row r="2" spans="1:7" ht="54.75" customHeight="1">
      <c r="A2" s="12"/>
      <c r="B2" s="12"/>
      <c r="C2" s="15" t="s">
        <v>107</v>
      </c>
      <c r="E2" s="15" t="s">
        <v>110</v>
      </c>
      <c r="G2" s="15" t="s">
        <v>114</v>
      </c>
    </row>
    <row r="3" spans="1:3" ht="50.25" customHeight="1">
      <c r="A3" s="18" t="s">
        <v>111</v>
      </c>
      <c r="B3" s="18"/>
      <c r="C3" s="18"/>
    </row>
    <row r="4" spans="1:2" ht="12.75">
      <c r="A4" s="17"/>
      <c r="B4" s="17"/>
    </row>
    <row r="5" spans="1:7" ht="35.25" customHeight="1">
      <c r="A5" s="1" t="s">
        <v>0</v>
      </c>
      <c r="B5" s="1" t="s">
        <v>1</v>
      </c>
      <c r="C5" s="1" t="s">
        <v>106</v>
      </c>
      <c r="D5" s="1" t="s">
        <v>109</v>
      </c>
      <c r="E5" s="1" t="s">
        <v>113</v>
      </c>
      <c r="F5" s="1" t="s">
        <v>112</v>
      </c>
      <c r="G5" s="1" t="s">
        <v>113</v>
      </c>
    </row>
    <row r="6" spans="1:7" ht="15">
      <c r="A6" s="1" t="s">
        <v>2</v>
      </c>
      <c r="B6" s="1" t="s">
        <v>3</v>
      </c>
      <c r="C6" s="1"/>
      <c r="D6" s="1"/>
      <c r="E6" s="1"/>
      <c r="F6" s="1"/>
      <c r="G6" s="1"/>
    </row>
    <row r="7" spans="1:7" ht="15">
      <c r="A7" s="2"/>
      <c r="B7" s="3" t="s">
        <v>4</v>
      </c>
      <c r="C7" s="7">
        <f>C8</f>
        <v>620000</v>
      </c>
      <c r="D7" s="7">
        <f>D8</f>
        <v>161400</v>
      </c>
      <c r="E7" s="7">
        <f>C7+D7</f>
        <v>781400</v>
      </c>
      <c r="F7" s="7"/>
      <c r="G7" s="7">
        <f>E7+F7</f>
        <v>781400</v>
      </c>
    </row>
    <row r="8" spans="1:7" ht="15">
      <c r="A8" s="2" t="s">
        <v>5</v>
      </c>
      <c r="B8" s="4" t="s">
        <v>6</v>
      </c>
      <c r="C8" s="7">
        <f>C9+C15+C20</f>
        <v>620000</v>
      </c>
      <c r="D8" s="7">
        <f>D9+D15+D20</f>
        <v>161400</v>
      </c>
      <c r="E8" s="7">
        <f aca="true" t="shared" si="0" ref="E8:E71">C8+D8</f>
        <v>781400</v>
      </c>
      <c r="F8" s="7"/>
      <c r="G8" s="7">
        <f aca="true" t="shared" si="1" ref="G8:G71">E8+F8</f>
        <v>781400</v>
      </c>
    </row>
    <row r="9" spans="1:7" ht="15">
      <c r="A9" s="2" t="s">
        <v>7</v>
      </c>
      <c r="B9" s="4" t="s">
        <v>8</v>
      </c>
      <c r="C9" s="7">
        <v>70000</v>
      </c>
      <c r="D9" s="7">
        <v>0</v>
      </c>
      <c r="E9" s="7">
        <f t="shared" si="0"/>
        <v>70000</v>
      </c>
      <c r="F9" s="7"/>
      <c r="G9" s="7">
        <f t="shared" si="1"/>
        <v>70000</v>
      </c>
    </row>
    <row r="10" spans="1:7" ht="15">
      <c r="A10" s="2" t="s">
        <v>9</v>
      </c>
      <c r="B10" s="4" t="s">
        <v>10</v>
      </c>
      <c r="C10" s="7">
        <v>70000</v>
      </c>
      <c r="D10" s="7">
        <v>0</v>
      </c>
      <c r="E10" s="7">
        <f t="shared" si="0"/>
        <v>70000</v>
      </c>
      <c r="F10" s="7"/>
      <c r="G10" s="7">
        <f t="shared" si="1"/>
        <v>70000</v>
      </c>
    </row>
    <row r="11" spans="1:7" ht="30">
      <c r="A11" s="2" t="s">
        <v>11</v>
      </c>
      <c r="B11" s="4" t="s">
        <v>12</v>
      </c>
      <c r="C11" s="7">
        <v>70000</v>
      </c>
      <c r="D11" s="7">
        <v>0</v>
      </c>
      <c r="E11" s="7">
        <f t="shared" si="0"/>
        <v>70000</v>
      </c>
      <c r="F11" s="7"/>
      <c r="G11" s="7">
        <f t="shared" si="1"/>
        <v>70000</v>
      </c>
    </row>
    <row r="12" spans="1:7" ht="30">
      <c r="A12" s="1" t="s">
        <v>13</v>
      </c>
      <c r="B12" s="5" t="s">
        <v>12</v>
      </c>
      <c r="C12" s="8">
        <v>70000</v>
      </c>
      <c r="D12" s="8">
        <v>0</v>
      </c>
      <c r="E12" s="7">
        <f t="shared" si="0"/>
        <v>70000</v>
      </c>
      <c r="F12" s="8"/>
      <c r="G12" s="7">
        <f t="shared" si="1"/>
        <v>70000</v>
      </c>
    </row>
    <row r="13" spans="1:7" ht="17.25" customHeight="1">
      <c r="A13" s="1" t="s">
        <v>14</v>
      </c>
      <c r="B13" s="5" t="s">
        <v>15</v>
      </c>
      <c r="C13" s="8">
        <v>70000</v>
      </c>
      <c r="D13" s="8">
        <v>0</v>
      </c>
      <c r="E13" s="7">
        <f t="shared" si="0"/>
        <v>70000</v>
      </c>
      <c r="F13" s="8"/>
      <c r="G13" s="7">
        <f t="shared" si="1"/>
        <v>70000</v>
      </c>
    </row>
    <row r="14" spans="1:7" ht="30" hidden="1">
      <c r="A14" s="1" t="s">
        <v>16</v>
      </c>
      <c r="B14" s="5" t="s">
        <v>17</v>
      </c>
      <c r="C14" s="8"/>
      <c r="D14" s="8"/>
      <c r="E14" s="7">
        <f t="shared" si="0"/>
        <v>0</v>
      </c>
      <c r="F14" s="8"/>
      <c r="G14" s="7">
        <f t="shared" si="1"/>
        <v>0</v>
      </c>
    </row>
    <row r="15" spans="1:7" ht="15">
      <c r="A15" s="2" t="s">
        <v>18</v>
      </c>
      <c r="B15" s="4" t="s">
        <v>19</v>
      </c>
      <c r="C15" s="7">
        <v>0</v>
      </c>
      <c r="D15" s="7">
        <v>0</v>
      </c>
      <c r="E15" s="7">
        <f t="shared" si="0"/>
        <v>0</v>
      </c>
      <c r="F15" s="7"/>
      <c r="G15" s="7">
        <f t="shared" si="1"/>
        <v>0</v>
      </c>
    </row>
    <row r="16" spans="1:7" ht="30">
      <c r="A16" s="2" t="s">
        <v>20</v>
      </c>
      <c r="B16" s="4" t="s">
        <v>21</v>
      </c>
      <c r="C16" s="2">
        <v>0</v>
      </c>
      <c r="D16" s="2">
        <v>0</v>
      </c>
      <c r="E16" s="7">
        <f t="shared" si="0"/>
        <v>0</v>
      </c>
      <c r="F16" s="2"/>
      <c r="G16" s="7">
        <f t="shared" si="1"/>
        <v>0</v>
      </c>
    </row>
    <row r="17" spans="1:7" ht="23.25" customHeight="1">
      <c r="A17" s="1" t="s">
        <v>22</v>
      </c>
      <c r="B17" s="5" t="s">
        <v>23</v>
      </c>
      <c r="C17" s="1">
        <v>0</v>
      </c>
      <c r="D17" s="1">
        <v>0</v>
      </c>
      <c r="E17" s="7">
        <f t="shared" si="0"/>
        <v>0</v>
      </c>
      <c r="F17" s="1"/>
      <c r="G17" s="7">
        <f t="shared" si="1"/>
        <v>0</v>
      </c>
    </row>
    <row r="18" spans="1:7" ht="0.75" customHeight="1" hidden="1">
      <c r="A18" s="1" t="s">
        <v>24</v>
      </c>
      <c r="B18" s="5" t="s">
        <v>25</v>
      </c>
      <c r="C18" s="1">
        <v>45</v>
      </c>
      <c r="D18" s="1">
        <v>45</v>
      </c>
      <c r="E18" s="7">
        <f t="shared" si="0"/>
        <v>90</v>
      </c>
      <c r="F18" s="1"/>
      <c r="G18" s="7">
        <f t="shared" si="1"/>
        <v>90</v>
      </c>
    </row>
    <row r="19" spans="1:7" ht="45" hidden="1">
      <c r="A19" s="1" t="s">
        <v>26</v>
      </c>
      <c r="B19" s="5" t="s">
        <v>27</v>
      </c>
      <c r="C19" s="1">
        <v>45</v>
      </c>
      <c r="D19" s="1">
        <v>45</v>
      </c>
      <c r="E19" s="7">
        <f t="shared" si="0"/>
        <v>90</v>
      </c>
      <c r="F19" s="1"/>
      <c r="G19" s="7">
        <f t="shared" si="1"/>
        <v>90</v>
      </c>
    </row>
    <row r="20" spans="1:7" ht="15">
      <c r="A20" s="2" t="s">
        <v>28</v>
      </c>
      <c r="B20" s="4" t="s">
        <v>29</v>
      </c>
      <c r="C20" s="7">
        <v>550000</v>
      </c>
      <c r="D20" s="7">
        <v>161400</v>
      </c>
      <c r="E20" s="7">
        <f t="shared" si="0"/>
        <v>711400</v>
      </c>
      <c r="F20" s="7"/>
      <c r="G20" s="7">
        <f t="shared" si="1"/>
        <v>711400</v>
      </c>
    </row>
    <row r="21" spans="1:7" ht="15">
      <c r="A21" s="2" t="s">
        <v>30</v>
      </c>
      <c r="B21" s="4" t="s">
        <v>31</v>
      </c>
      <c r="C21" s="7">
        <v>550000</v>
      </c>
      <c r="D21" s="7">
        <v>161400</v>
      </c>
      <c r="E21" s="7">
        <f t="shared" si="0"/>
        <v>711400</v>
      </c>
      <c r="F21" s="7"/>
      <c r="G21" s="7">
        <f t="shared" si="1"/>
        <v>711400</v>
      </c>
    </row>
    <row r="22" spans="1:7" ht="30">
      <c r="A22" s="1" t="s">
        <v>103</v>
      </c>
      <c r="B22" s="5" t="s">
        <v>32</v>
      </c>
      <c r="C22" s="1"/>
      <c r="D22" s="1"/>
      <c r="E22" s="7">
        <f t="shared" si="0"/>
        <v>0</v>
      </c>
      <c r="F22" s="1"/>
      <c r="G22" s="7">
        <f t="shared" si="1"/>
        <v>0</v>
      </c>
    </row>
    <row r="23" spans="1:7" ht="30">
      <c r="A23" s="1" t="s">
        <v>104</v>
      </c>
      <c r="B23" s="5" t="s">
        <v>105</v>
      </c>
      <c r="C23" s="8">
        <v>550000</v>
      </c>
      <c r="D23" s="8">
        <v>161400</v>
      </c>
      <c r="E23" s="7">
        <f t="shared" si="0"/>
        <v>711400</v>
      </c>
      <c r="F23" s="8"/>
      <c r="G23" s="7">
        <f t="shared" si="1"/>
        <v>711400</v>
      </c>
    </row>
    <row r="24" spans="1:7" ht="15">
      <c r="A24" s="2" t="s">
        <v>33</v>
      </c>
      <c r="B24" s="4" t="s">
        <v>34</v>
      </c>
      <c r="C24" s="7">
        <f>C26</f>
        <v>0</v>
      </c>
      <c r="D24" s="7">
        <f>D26</f>
        <v>0</v>
      </c>
      <c r="E24" s="7">
        <f t="shared" si="0"/>
        <v>0</v>
      </c>
      <c r="F24" s="7"/>
      <c r="G24" s="7">
        <f t="shared" si="1"/>
        <v>0</v>
      </c>
    </row>
    <row r="25" spans="1:7" ht="15">
      <c r="A25" s="1" t="s">
        <v>94</v>
      </c>
      <c r="B25" s="5" t="s">
        <v>95</v>
      </c>
      <c r="C25" s="8"/>
      <c r="D25" s="8"/>
      <c r="E25" s="7">
        <f t="shared" si="0"/>
        <v>0</v>
      </c>
      <c r="F25" s="8"/>
      <c r="G25" s="7">
        <f t="shared" si="1"/>
        <v>0</v>
      </c>
    </row>
    <row r="26" spans="1:7" ht="15">
      <c r="A26" s="1" t="s">
        <v>96</v>
      </c>
      <c r="B26" s="5" t="s">
        <v>102</v>
      </c>
      <c r="C26" s="13"/>
      <c r="D26" s="13"/>
      <c r="E26" s="7">
        <f t="shared" si="0"/>
        <v>0</v>
      </c>
      <c r="F26" s="13"/>
      <c r="G26" s="7">
        <f t="shared" si="1"/>
        <v>0</v>
      </c>
    </row>
    <row r="27" spans="1:7" ht="15" hidden="1">
      <c r="A27" s="2" t="s">
        <v>5</v>
      </c>
      <c r="B27" s="4" t="s">
        <v>6</v>
      </c>
      <c r="C27" s="7">
        <v>1100</v>
      </c>
      <c r="D27" s="7">
        <v>1100</v>
      </c>
      <c r="E27" s="7">
        <f t="shared" si="0"/>
        <v>2200</v>
      </c>
      <c r="F27" s="7"/>
      <c r="G27" s="7">
        <f t="shared" si="1"/>
        <v>2200</v>
      </c>
    </row>
    <row r="28" spans="1:7" ht="15" hidden="1">
      <c r="A28" s="2" t="s">
        <v>7</v>
      </c>
      <c r="B28" s="4" t="s">
        <v>8</v>
      </c>
      <c r="C28" s="7">
        <v>1100</v>
      </c>
      <c r="D28" s="7">
        <v>1100</v>
      </c>
      <c r="E28" s="7">
        <f t="shared" si="0"/>
        <v>2200</v>
      </c>
      <c r="F28" s="7"/>
      <c r="G28" s="7">
        <f t="shared" si="1"/>
        <v>2200</v>
      </c>
    </row>
    <row r="29" spans="1:7" ht="15" hidden="1">
      <c r="A29" s="2" t="s">
        <v>9</v>
      </c>
      <c r="B29" s="4" t="s">
        <v>10</v>
      </c>
      <c r="C29" s="7">
        <v>1100</v>
      </c>
      <c r="D29" s="7">
        <v>1100</v>
      </c>
      <c r="E29" s="7">
        <f t="shared" si="0"/>
        <v>2200</v>
      </c>
      <c r="F29" s="7"/>
      <c r="G29" s="7">
        <f t="shared" si="1"/>
        <v>2200</v>
      </c>
    </row>
    <row r="30" spans="1:7" ht="30" hidden="1">
      <c r="A30" s="2" t="s">
        <v>11</v>
      </c>
      <c r="B30" s="4" t="s">
        <v>12</v>
      </c>
      <c r="C30" s="7">
        <v>1100</v>
      </c>
      <c r="D30" s="7">
        <v>1100</v>
      </c>
      <c r="E30" s="7">
        <f t="shared" si="0"/>
        <v>2200</v>
      </c>
      <c r="F30" s="7"/>
      <c r="G30" s="7">
        <f t="shared" si="1"/>
        <v>2200</v>
      </c>
    </row>
    <row r="31" spans="1:7" ht="30" hidden="1">
      <c r="A31" s="1" t="s">
        <v>13</v>
      </c>
      <c r="B31" s="5" t="s">
        <v>12</v>
      </c>
      <c r="C31" s="8">
        <v>1100</v>
      </c>
      <c r="D31" s="8">
        <v>1100</v>
      </c>
      <c r="E31" s="7">
        <f t="shared" si="0"/>
        <v>2200</v>
      </c>
      <c r="F31" s="8"/>
      <c r="G31" s="7">
        <f t="shared" si="1"/>
        <v>2200</v>
      </c>
    </row>
    <row r="32" spans="1:7" ht="15" hidden="1">
      <c r="A32" s="1" t="s">
        <v>14</v>
      </c>
      <c r="B32" s="5" t="s">
        <v>15</v>
      </c>
      <c r="C32" s="8">
        <v>1100</v>
      </c>
      <c r="D32" s="8">
        <v>1100</v>
      </c>
      <c r="E32" s="7">
        <f t="shared" si="0"/>
        <v>2200</v>
      </c>
      <c r="F32" s="8"/>
      <c r="G32" s="7">
        <f t="shared" si="1"/>
        <v>2200</v>
      </c>
    </row>
    <row r="33" spans="1:7" ht="30" hidden="1">
      <c r="A33" s="1" t="s">
        <v>16</v>
      </c>
      <c r="B33" s="5" t="s">
        <v>17</v>
      </c>
      <c r="C33" s="8">
        <v>1100</v>
      </c>
      <c r="D33" s="8">
        <v>1100</v>
      </c>
      <c r="E33" s="7">
        <f t="shared" si="0"/>
        <v>2200</v>
      </c>
      <c r="F33" s="8"/>
      <c r="G33" s="7">
        <f t="shared" si="1"/>
        <v>2200</v>
      </c>
    </row>
    <row r="34" spans="1:7" ht="15">
      <c r="A34" s="4"/>
      <c r="B34" s="4" t="s">
        <v>35</v>
      </c>
      <c r="C34" s="7">
        <f>C35+C36+C37+C38+C39</f>
        <v>620000</v>
      </c>
      <c r="D34" s="7">
        <f>D35+D36+D37+D38+D39</f>
        <v>216400</v>
      </c>
      <c r="E34" s="7">
        <f t="shared" si="0"/>
        <v>836400</v>
      </c>
      <c r="F34" s="7">
        <f>F35+F36+F37+F38+F39</f>
        <v>-35000</v>
      </c>
      <c r="G34" s="7">
        <f t="shared" si="1"/>
        <v>801400</v>
      </c>
    </row>
    <row r="35" spans="1:7" ht="15">
      <c r="A35" s="9" t="s">
        <v>97</v>
      </c>
      <c r="B35" s="5" t="s">
        <v>36</v>
      </c>
      <c r="C35" s="8"/>
      <c r="D35" s="8"/>
      <c r="E35" s="7">
        <f t="shared" si="0"/>
        <v>0</v>
      </c>
      <c r="F35" s="8"/>
      <c r="G35" s="7">
        <f t="shared" si="1"/>
        <v>0</v>
      </c>
    </row>
    <row r="36" spans="1:7" ht="15">
      <c r="A36" s="9" t="s">
        <v>98</v>
      </c>
      <c r="B36" s="5" t="s">
        <v>37</v>
      </c>
      <c r="C36" s="1"/>
      <c r="D36" s="1"/>
      <c r="E36" s="7">
        <f t="shared" si="0"/>
        <v>0</v>
      </c>
      <c r="F36" s="1"/>
      <c r="G36" s="7">
        <f t="shared" si="1"/>
        <v>0</v>
      </c>
    </row>
    <row r="37" spans="1:7" ht="15">
      <c r="A37" s="9" t="s">
        <v>99</v>
      </c>
      <c r="B37" s="5" t="s">
        <v>38</v>
      </c>
      <c r="C37" s="8">
        <v>550000</v>
      </c>
      <c r="D37" s="8">
        <v>216400</v>
      </c>
      <c r="E37" s="7">
        <f t="shared" si="0"/>
        <v>766400</v>
      </c>
      <c r="F37" s="8">
        <v>-50000</v>
      </c>
      <c r="G37" s="7">
        <f t="shared" si="1"/>
        <v>716400</v>
      </c>
    </row>
    <row r="38" spans="1:7" ht="15">
      <c r="A38" s="9" t="s">
        <v>100</v>
      </c>
      <c r="B38" s="5" t="s">
        <v>39</v>
      </c>
      <c r="C38" s="8">
        <v>70000</v>
      </c>
      <c r="D38" s="8"/>
      <c r="E38" s="7">
        <f t="shared" si="0"/>
        <v>70000</v>
      </c>
      <c r="F38" s="8">
        <v>15000</v>
      </c>
      <c r="G38" s="7">
        <f t="shared" si="1"/>
        <v>85000</v>
      </c>
    </row>
    <row r="39" spans="1:7" ht="15">
      <c r="A39" s="9" t="s">
        <v>101</v>
      </c>
      <c r="B39" s="5" t="s">
        <v>40</v>
      </c>
      <c r="C39" s="8"/>
      <c r="D39" s="8"/>
      <c r="E39" s="7">
        <f t="shared" si="0"/>
        <v>0</v>
      </c>
      <c r="F39" s="8"/>
      <c r="G39" s="7">
        <f t="shared" si="1"/>
        <v>0</v>
      </c>
    </row>
    <row r="40" spans="1:7" ht="15">
      <c r="A40" s="4"/>
      <c r="B40" s="4" t="s">
        <v>41</v>
      </c>
      <c r="C40" s="7">
        <f>C41+C74</f>
        <v>620000</v>
      </c>
      <c r="D40" s="7">
        <f>D41+D74</f>
        <v>216400</v>
      </c>
      <c r="E40" s="7">
        <f t="shared" si="0"/>
        <v>836400</v>
      </c>
      <c r="F40" s="7">
        <v>-35000</v>
      </c>
      <c r="G40" s="7">
        <f t="shared" si="1"/>
        <v>801400</v>
      </c>
    </row>
    <row r="41" spans="1:7" ht="15.75" customHeight="1">
      <c r="A41" s="4" t="s">
        <v>7</v>
      </c>
      <c r="B41" s="4" t="s">
        <v>42</v>
      </c>
      <c r="C41" s="7">
        <f>C43+C53+C69</f>
        <v>620000</v>
      </c>
      <c r="D41" s="7">
        <f>D43+D53+D69</f>
        <v>170000</v>
      </c>
      <c r="E41" s="7">
        <f t="shared" si="0"/>
        <v>790000</v>
      </c>
      <c r="F41" s="7">
        <v>-35000</v>
      </c>
      <c r="G41" s="7">
        <f t="shared" si="1"/>
        <v>755000</v>
      </c>
    </row>
    <row r="42" spans="1:7" ht="15" hidden="1">
      <c r="A42" s="4" t="s">
        <v>43</v>
      </c>
      <c r="B42" s="4" t="s">
        <v>44</v>
      </c>
      <c r="C42" s="7">
        <v>720558</v>
      </c>
      <c r="D42" s="7">
        <v>720559</v>
      </c>
      <c r="E42" s="7">
        <f t="shared" si="0"/>
        <v>1441117</v>
      </c>
      <c r="F42" s="7"/>
      <c r="G42" s="7">
        <f t="shared" si="1"/>
        <v>1441117</v>
      </c>
    </row>
    <row r="43" spans="1:7" ht="15">
      <c r="A43" s="4">
        <v>1000</v>
      </c>
      <c r="B43" s="4" t="s">
        <v>45</v>
      </c>
      <c r="C43" s="7">
        <f>C44+C49</f>
        <v>12359</v>
      </c>
      <c r="D43" s="7">
        <f>D44+D49</f>
        <v>0</v>
      </c>
      <c r="E43" s="7">
        <f t="shared" si="0"/>
        <v>12359</v>
      </c>
      <c r="F43" s="7"/>
      <c r="G43" s="7">
        <f t="shared" si="1"/>
        <v>12359</v>
      </c>
    </row>
    <row r="44" spans="1:7" ht="15">
      <c r="A44" s="5">
        <v>1100</v>
      </c>
      <c r="B44" s="5" t="s">
        <v>46</v>
      </c>
      <c r="C44" s="8">
        <v>10000</v>
      </c>
      <c r="D44" s="8"/>
      <c r="E44" s="7">
        <f t="shared" si="0"/>
        <v>10000</v>
      </c>
      <c r="F44" s="8"/>
      <c r="G44" s="7">
        <f t="shared" si="1"/>
        <v>10000</v>
      </c>
    </row>
    <row r="45" spans="1:7" ht="15" hidden="1">
      <c r="A45" s="5">
        <v>1110</v>
      </c>
      <c r="B45" s="5" t="s">
        <v>47</v>
      </c>
      <c r="C45" s="8"/>
      <c r="D45" s="8"/>
      <c r="E45" s="7">
        <f t="shared" si="0"/>
        <v>0</v>
      </c>
      <c r="F45" s="8"/>
      <c r="G45" s="7">
        <f t="shared" si="1"/>
        <v>0</v>
      </c>
    </row>
    <row r="46" spans="1:7" ht="15" hidden="1">
      <c r="A46" s="5">
        <v>1119</v>
      </c>
      <c r="B46" s="5" t="s">
        <v>48</v>
      </c>
      <c r="C46" s="8"/>
      <c r="D46" s="8"/>
      <c r="E46" s="7">
        <f t="shared" si="0"/>
        <v>0</v>
      </c>
      <c r="F46" s="8"/>
      <c r="G46" s="7">
        <f t="shared" si="1"/>
        <v>0</v>
      </c>
    </row>
    <row r="47" spans="1:7" ht="15" hidden="1">
      <c r="A47" s="5">
        <v>1140</v>
      </c>
      <c r="B47" s="5" t="s">
        <v>49</v>
      </c>
      <c r="C47" s="1"/>
      <c r="D47" s="1"/>
      <c r="E47" s="7">
        <f t="shared" si="0"/>
        <v>0</v>
      </c>
      <c r="F47" s="1"/>
      <c r="G47" s="7">
        <f t="shared" si="1"/>
        <v>0</v>
      </c>
    </row>
    <row r="48" spans="1:7" ht="15" hidden="1">
      <c r="A48" s="5">
        <v>1142</v>
      </c>
      <c r="B48" s="5" t="s">
        <v>50</v>
      </c>
      <c r="C48" s="1"/>
      <c r="D48" s="1"/>
      <c r="E48" s="7">
        <f t="shared" si="0"/>
        <v>0</v>
      </c>
      <c r="F48" s="1"/>
      <c r="G48" s="7">
        <f t="shared" si="1"/>
        <v>0</v>
      </c>
    </row>
    <row r="49" spans="1:7" ht="30">
      <c r="A49" s="5">
        <v>1200</v>
      </c>
      <c r="B49" s="5" t="s">
        <v>51</v>
      </c>
      <c r="C49" s="8">
        <v>2359</v>
      </c>
      <c r="D49" s="8"/>
      <c r="E49" s="7">
        <f t="shared" si="0"/>
        <v>2359</v>
      </c>
      <c r="F49" s="8"/>
      <c r="G49" s="7">
        <f t="shared" si="1"/>
        <v>2359</v>
      </c>
    </row>
    <row r="50" spans="1:7" ht="30" hidden="1">
      <c r="A50" s="5">
        <v>1210</v>
      </c>
      <c r="B50" s="5" t="s">
        <v>52</v>
      </c>
      <c r="C50" s="8"/>
      <c r="D50" s="8"/>
      <c r="E50" s="7">
        <f t="shared" si="0"/>
        <v>0</v>
      </c>
      <c r="F50" s="8"/>
      <c r="G50" s="7">
        <f t="shared" si="1"/>
        <v>0</v>
      </c>
    </row>
    <row r="51" spans="1:7" ht="30" hidden="1">
      <c r="A51" s="5">
        <v>1220</v>
      </c>
      <c r="B51" s="5" t="s">
        <v>53</v>
      </c>
      <c r="C51" s="1"/>
      <c r="D51" s="1"/>
      <c r="E51" s="7">
        <f t="shared" si="0"/>
        <v>0</v>
      </c>
      <c r="F51" s="1"/>
      <c r="G51" s="7">
        <f t="shared" si="1"/>
        <v>0</v>
      </c>
    </row>
    <row r="52" spans="1:7" ht="45" hidden="1">
      <c r="A52" s="5">
        <v>1228</v>
      </c>
      <c r="B52" s="5" t="s">
        <v>54</v>
      </c>
      <c r="C52" s="1"/>
      <c r="D52" s="1"/>
      <c r="E52" s="7">
        <f t="shared" si="0"/>
        <v>0</v>
      </c>
      <c r="F52" s="1"/>
      <c r="G52" s="7">
        <f t="shared" si="1"/>
        <v>0</v>
      </c>
    </row>
    <row r="53" spans="1:7" ht="15">
      <c r="A53" s="4">
        <v>2000</v>
      </c>
      <c r="B53" s="4" t="s">
        <v>55</v>
      </c>
      <c r="C53" s="7">
        <f>C54+C57+C58+C66</f>
        <v>607641</v>
      </c>
      <c r="D53" s="7">
        <f>D54+D57+D58+D66</f>
        <v>170000</v>
      </c>
      <c r="E53" s="7">
        <f t="shared" si="0"/>
        <v>777641</v>
      </c>
      <c r="F53" s="7">
        <v>-36000</v>
      </c>
      <c r="G53" s="7">
        <f t="shared" si="1"/>
        <v>741641</v>
      </c>
    </row>
    <row r="54" spans="1:7" ht="12" customHeight="1">
      <c r="A54" s="5">
        <v>2100</v>
      </c>
      <c r="B54" s="5" t="s">
        <v>56</v>
      </c>
      <c r="C54" s="8">
        <v>0</v>
      </c>
      <c r="D54" s="8">
        <v>0</v>
      </c>
      <c r="E54" s="7">
        <f t="shared" si="0"/>
        <v>0</v>
      </c>
      <c r="F54" s="8">
        <v>-36000</v>
      </c>
      <c r="G54" s="7">
        <f t="shared" si="1"/>
        <v>-36000</v>
      </c>
    </row>
    <row r="55" spans="1:7" ht="15" hidden="1">
      <c r="A55" s="5">
        <v>2110</v>
      </c>
      <c r="B55" s="5" t="s">
        <v>57</v>
      </c>
      <c r="C55" s="8"/>
      <c r="D55" s="8"/>
      <c r="E55" s="7">
        <f t="shared" si="0"/>
        <v>0</v>
      </c>
      <c r="F55" s="8"/>
      <c r="G55" s="7">
        <f t="shared" si="1"/>
        <v>0</v>
      </c>
    </row>
    <row r="56" spans="1:7" ht="15" hidden="1">
      <c r="A56" s="5">
        <v>2112</v>
      </c>
      <c r="B56" s="5" t="s">
        <v>58</v>
      </c>
      <c r="C56" s="8"/>
      <c r="D56" s="8"/>
      <c r="E56" s="7">
        <f t="shared" si="0"/>
        <v>0</v>
      </c>
      <c r="F56" s="8"/>
      <c r="G56" s="7">
        <f t="shared" si="1"/>
        <v>0</v>
      </c>
    </row>
    <row r="57" spans="1:7" ht="15">
      <c r="A57" s="10">
        <v>2200</v>
      </c>
      <c r="B57" s="10" t="s">
        <v>59</v>
      </c>
      <c r="C57" s="11">
        <v>607641</v>
      </c>
      <c r="D57" s="11">
        <v>170000</v>
      </c>
      <c r="E57" s="7">
        <f t="shared" si="0"/>
        <v>777641</v>
      </c>
      <c r="F57" s="11">
        <v>-36000</v>
      </c>
      <c r="G57" s="7">
        <f t="shared" si="1"/>
        <v>741641</v>
      </c>
    </row>
    <row r="58" spans="1:7" ht="28.5" customHeight="1">
      <c r="A58" s="10">
        <v>2300</v>
      </c>
      <c r="B58" s="10" t="s">
        <v>60</v>
      </c>
      <c r="C58" s="11">
        <v>0</v>
      </c>
      <c r="D58" s="11">
        <v>0</v>
      </c>
      <c r="E58" s="7">
        <f t="shared" si="0"/>
        <v>0</v>
      </c>
      <c r="F58" s="11"/>
      <c r="G58" s="7">
        <f t="shared" si="1"/>
        <v>0</v>
      </c>
    </row>
    <row r="59" spans="1:7" ht="15" hidden="1">
      <c r="A59" s="5">
        <v>2310</v>
      </c>
      <c r="B59" s="5" t="s">
        <v>61</v>
      </c>
      <c r="C59" s="1"/>
      <c r="D59" s="1"/>
      <c r="E59" s="7">
        <f t="shared" si="0"/>
        <v>0</v>
      </c>
      <c r="F59" s="1"/>
      <c r="G59" s="7">
        <f t="shared" si="1"/>
        <v>0</v>
      </c>
    </row>
    <row r="60" spans="1:7" ht="15" hidden="1">
      <c r="A60" s="5">
        <v>2312</v>
      </c>
      <c r="B60" s="5" t="s">
        <v>62</v>
      </c>
      <c r="C60" s="1"/>
      <c r="D60" s="1"/>
      <c r="E60" s="7">
        <f t="shared" si="0"/>
        <v>0</v>
      </c>
      <c r="F60" s="1"/>
      <c r="G60" s="7">
        <f t="shared" si="1"/>
        <v>0</v>
      </c>
    </row>
    <row r="61" spans="1:7" ht="15" hidden="1">
      <c r="A61" s="5">
        <v>2320</v>
      </c>
      <c r="B61" s="5" t="s">
        <v>63</v>
      </c>
      <c r="C61" s="1"/>
      <c r="D61" s="1"/>
      <c r="E61" s="7">
        <f t="shared" si="0"/>
        <v>0</v>
      </c>
      <c r="F61" s="1"/>
      <c r="G61" s="7">
        <f t="shared" si="1"/>
        <v>0</v>
      </c>
    </row>
    <row r="62" spans="1:7" ht="15" hidden="1">
      <c r="A62" s="5">
        <v>2322</v>
      </c>
      <c r="B62" s="5" t="s">
        <v>64</v>
      </c>
      <c r="C62" s="1"/>
      <c r="D62" s="1"/>
      <c r="E62" s="7">
        <f t="shared" si="0"/>
        <v>0</v>
      </c>
      <c r="F62" s="1"/>
      <c r="G62" s="7">
        <f t="shared" si="1"/>
        <v>0</v>
      </c>
    </row>
    <row r="63" spans="1:7" ht="15" hidden="1">
      <c r="A63" s="5">
        <v>2329</v>
      </c>
      <c r="B63" s="5" t="s">
        <v>65</v>
      </c>
      <c r="C63" s="1"/>
      <c r="D63" s="1"/>
      <c r="E63" s="7">
        <f t="shared" si="0"/>
        <v>0</v>
      </c>
      <c r="F63" s="1"/>
      <c r="G63" s="7">
        <f t="shared" si="1"/>
        <v>0</v>
      </c>
    </row>
    <row r="64" spans="1:7" ht="15" hidden="1">
      <c r="A64" s="5">
        <v>2350</v>
      </c>
      <c r="B64" s="5" t="s">
        <v>66</v>
      </c>
      <c r="C64" s="1"/>
      <c r="D64" s="1"/>
      <c r="E64" s="7">
        <f t="shared" si="0"/>
        <v>0</v>
      </c>
      <c r="F64" s="1"/>
      <c r="G64" s="7">
        <f t="shared" si="1"/>
        <v>0</v>
      </c>
    </row>
    <row r="65" spans="1:7" ht="15" hidden="1">
      <c r="A65" s="5">
        <v>2390</v>
      </c>
      <c r="B65" s="5" t="s">
        <v>67</v>
      </c>
      <c r="C65" s="1"/>
      <c r="D65" s="1"/>
      <c r="E65" s="7">
        <f t="shared" si="0"/>
        <v>0</v>
      </c>
      <c r="F65" s="1"/>
      <c r="G65" s="7">
        <f t="shared" si="1"/>
        <v>0</v>
      </c>
    </row>
    <row r="66" spans="1:7" ht="14.25" customHeight="1">
      <c r="A66" s="5">
        <v>2500</v>
      </c>
      <c r="B66" s="5" t="s">
        <v>68</v>
      </c>
      <c r="C66" s="1">
        <v>0</v>
      </c>
      <c r="D66" s="1">
        <v>0</v>
      </c>
      <c r="E66" s="7">
        <f t="shared" si="0"/>
        <v>0</v>
      </c>
      <c r="F66" s="1"/>
      <c r="G66" s="7">
        <f t="shared" si="1"/>
        <v>0</v>
      </c>
    </row>
    <row r="67" spans="1:7" ht="14.25" customHeight="1">
      <c r="A67" s="5">
        <v>2510</v>
      </c>
      <c r="B67" s="5" t="s">
        <v>68</v>
      </c>
      <c r="C67" s="1"/>
      <c r="D67" s="1"/>
      <c r="E67" s="7">
        <f t="shared" si="0"/>
        <v>0</v>
      </c>
      <c r="F67" s="1"/>
      <c r="G67" s="7">
        <f t="shared" si="1"/>
        <v>0</v>
      </c>
    </row>
    <row r="68" spans="1:7" ht="14.25" customHeight="1">
      <c r="A68" s="5">
        <v>2515</v>
      </c>
      <c r="B68" s="5" t="s">
        <v>69</v>
      </c>
      <c r="C68" s="1"/>
      <c r="D68" s="1"/>
      <c r="E68" s="7">
        <f t="shared" si="0"/>
        <v>0</v>
      </c>
      <c r="F68" s="1"/>
      <c r="G68" s="7">
        <f t="shared" si="1"/>
        <v>0</v>
      </c>
    </row>
    <row r="69" spans="1:7" ht="27.75" customHeight="1">
      <c r="A69" s="4">
        <v>7000</v>
      </c>
      <c r="B69" s="4" t="s">
        <v>70</v>
      </c>
      <c r="C69" s="7">
        <f>C70</f>
        <v>0</v>
      </c>
      <c r="D69" s="7">
        <f>D70</f>
        <v>0</v>
      </c>
      <c r="E69" s="7">
        <f t="shared" si="0"/>
        <v>0</v>
      </c>
      <c r="F69" s="7"/>
      <c r="G69" s="7">
        <f t="shared" si="1"/>
        <v>0</v>
      </c>
    </row>
    <row r="70" spans="1:7" ht="14.25" customHeight="1">
      <c r="A70" s="4" t="s">
        <v>71</v>
      </c>
      <c r="B70" s="4" t="s">
        <v>72</v>
      </c>
      <c r="C70" s="7">
        <f>C71</f>
        <v>0</v>
      </c>
      <c r="D70" s="7">
        <f>D71</f>
        <v>0</v>
      </c>
      <c r="E70" s="7">
        <f t="shared" si="0"/>
        <v>0</v>
      </c>
      <c r="F70" s="7"/>
      <c r="G70" s="7">
        <f t="shared" si="1"/>
        <v>0</v>
      </c>
    </row>
    <row r="71" spans="1:7" ht="12.75" customHeight="1">
      <c r="A71" s="5">
        <v>7200</v>
      </c>
      <c r="B71" s="5" t="s">
        <v>73</v>
      </c>
      <c r="C71" s="8">
        <v>0</v>
      </c>
      <c r="D71" s="8">
        <v>0</v>
      </c>
      <c r="E71" s="7">
        <f t="shared" si="0"/>
        <v>0</v>
      </c>
      <c r="F71" s="8"/>
      <c r="G71" s="7">
        <f t="shared" si="1"/>
        <v>0</v>
      </c>
    </row>
    <row r="72" spans="1:7" ht="0.75" customHeight="1" hidden="1">
      <c r="A72" s="5">
        <v>7210</v>
      </c>
      <c r="B72" s="5" t="s">
        <v>74</v>
      </c>
      <c r="C72" s="1"/>
      <c r="D72" s="1"/>
      <c r="E72" s="7">
        <f aca="true" t="shared" si="2" ref="E72:E86">C72+D72</f>
        <v>0</v>
      </c>
      <c r="F72" s="1"/>
      <c r="G72" s="7">
        <f aca="true" t="shared" si="3" ref="G72:G86">E72+F72</f>
        <v>0</v>
      </c>
    </row>
    <row r="73" spans="1:7" ht="14.25" customHeight="1" hidden="1">
      <c r="A73" s="5">
        <v>7220</v>
      </c>
      <c r="B73" s="5" t="s">
        <v>75</v>
      </c>
      <c r="C73" s="8"/>
      <c r="D73" s="8"/>
      <c r="E73" s="7">
        <f t="shared" si="2"/>
        <v>0</v>
      </c>
      <c r="F73" s="8"/>
      <c r="G73" s="7">
        <f t="shared" si="3"/>
        <v>0</v>
      </c>
    </row>
    <row r="74" spans="1:7" ht="14.25" customHeight="1">
      <c r="A74" s="4" t="s">
        <v>18</v>
      </c>
      <c r="B74" s="4" t="s">
        <v>76</v>
      </c>
      <c r="C74" s="7">
        <f aca="true" t="shared" si="4" ref="C74:D76">C75</f>
        <v>0</v>
      </c>
      <c r="D74" s="7">
        <f t="shared" si="4"/>
        <v>46400</v>
      </c>
      <c r="E74" s="7">
        <f t="shared" si="2"/>
        <v>46400</v>
      </c>
      <c r="F74" s="7">
        <v>1000</v>
      </c>
      <c r="G74" s="7">
        <f t="shared" si="3"/>
        <v>47400</v>
      </c>
    </row>
    <row r="75" spans="1:7" ht="14.25" customHeight="1">
      <c r="A75" s="4" t="s">
        <v>77</v>
      </c>
      <c r="B75" s="4" t="s">
        <v>78</v>
      </c>
      <c r="C75" s="7">
        <f t="shared" si="4"/>
        <v>0</v>
      </c>
      <c r="D75" s="7">
        <f t="shared" si="4"/>
        <v>46400</v>
      </c>
      <c r="E75" s="7">
        <f t="shared" si="2"/>
        <v>46400</v>
      </c>
      <c r="F75" s="7">
        <v>1000</v>
      </c>
      <c r="G75" s="7">
        <f t="shared" si="3"/>
        <v>47400</v>
      </c>
    </row>
    <row r="76" spans="1:7" ht="15">
      <c r="A76" s="4">
        <v>5000</v>
      </c>
      <c r="B76" s="4" t="s">
        <v>78</v>
      </c>
      <c r="C76" s="7">
        <f t="shared" si="4"/>
        <v>0</v>
      </c>
      <c r="D76" s="7">
        <f t="shared" si="4"/>
        <v>46400</v>
      </c>
      <c r="E76" s="7">
        <f t="shared" si="2"/>
        <v>46400</v>
      </c>
      <c r="F76" s="7">
        <v>1000</v>
      </c>
      <c r="G76" s="7">
        <f t="shared" si="3"/>
        <v>47400</v>
      </c>
    </row>
    <row r="77" spans="1:7" ht="14.25" customHeight="1">
      <c r="A77" s="5">
        <v>5200</v>
      </c>
      <c r="B77" s="5" t="s">
        <v>79</v>
      </c>
      <c r="C77" s="8">
        <v>0</v>
      </c>
      <c r="D77" s="8">
        <v>46400</v>
      </c>
      <c r="E77" s="7">
        <f t="shared" si="2"/>
        <v>46400</v>
      </c>
      <c r="F77" s="8">
        <v>1000</v>
      </c>
      <c r="G77" s="7">
        <f t="shared" si="3"/>
        <v>47400</v>
      </c>
    </row>
    <row r="78" spans="1:7" ht="14.25" customHeight="1">
      <c r="A78" s="2"/>
      <c r="B78" s="4" t="s">
        <v>80</v>
      </c>
      <c r="C78" s="7">
        <f>C7-C40</f>
        <v>0</v>
      </c>
      <c r="D78" s="7">
        <f>D7-D40</f>
        <v>-55000</v>
      </c>
      <c r="E78" s="7">
        <f t="shared" si="2"/>
        <v>-55000</v>
      </c>
      <c r="F78" s="7">
        <v>-35000</v>
      </c>
      <c r="G78" s="7">
        <f t="shared" si="3"/>
        <v>-90000</v>
      </c>
    </row>
    <row r="79" spans="1:7" ht="15">
      <c r="A79" s="2"/>
      <c r="B79" s="3" t="s">
        <v>81</v>
      </c>
      <c r="C79" s="7">
        <f>C80</f>
        <v>0</v>
      </c>
      <c r="D79" s="7">
        <f>D80</f>
        <v>55000</v>
      </c>
      <c r="E79" s="7">
        <f t="shared" si="2"/>
        <v>55000</v>
      </c>
      <c r="F79" s="7">
        <v>35000</v>
      </c>
      <c r="G79" s="7">
        <f t="shared" si="3"/>
        <v>90000</v>
      </c>
    </row>
    <row r="80" spans="1:7" ht="30">
      <c r="A80" s="4" t="s">
        <v>82</v>
      </c>
      <c r="B80" s="4" t="s">
        <v>83</v>
      </c>
      <c r="C80" s="7">
        <f>C81+C84</f>
        <v>0</v>
      </c>
      <c r="D80" s="7">
        <f>D81+D84</f>
        <v>55000</v>
      </c>
      <c r="E80" s="7">
        <f t="shared" si="2"/>
        <v>55000</v>
      </c>
      <c r="F80" s="7">
        <v>35000</v>
      </c>
      <c r="G80" s="7">
        <f t="shared" si="3"/>
        <v>90000</v>
      </c>
    </row>
    <row r="81" spans="1:7" ht="15">
      <c r="A81" s="1" t="s">
        <v>84</v>
      </c>
      <c r="B81" s="5" t="s">
        <v>85</v>
      </c>
      <c r="C81" s="1">
        <f>C82-C83</f>
        <v>0</v>
      </c>
      <c r="D81" s="1">
        <f>D82-D83</f>
        <v>55000</v>
      </c>
      <c r="E81" s="7">
        <f t="shared" si="2"/>
        <v>55000</v>
      </c>
      <c r="F81" s="1">
        <v>35000</v>
      </c>
      <c r="G81" s="7">
        <f t="shared" si="3"/>
        <v>90000</v>
      </c>
    </row>
    <row r="82" spans="1:7" ht="30">
      <c r="A82" s="6" t="s">
        <v>86</v>
      </c>
      <c r="B82" s="5" t="s">
        <v>87</v>
      </c>
      <c r="C82" s="1">
        <v>15000</v>
      </c>
      <c r="D82" s="1">
        <v>81854</v>
      </c>
      <c r="E82" s="7">
        <f t="shared" si="2"/>
        <v>96854</v>
      </c>
      <c r="F82" s="1"/>
      <c r="G82" s="7">
        <f t="shared" si="3"/>
        <v>96854</v>
      </c>
    </row>
    <row r="83" spans="1:7" ht="30">
      <c r="A83" s="6" t="s">
        <v>88</v>
      </c>
      <c r="B83" s="5" t="s">
        <v>89</v>
      </c>
      <c r="C83" s="1">
        <v>15000</v>
      </c>
      <c r="D83" s="1">
        <v>26854</v>
      </c>
      <c r="E83" s="7">
        <f t="shared" si="2"/>
        <v>41854</v>
      </c>
      <c r="F83" s="1">
        <v>35000</v>
      </c>
      <c r="G83" s="7">
        <f t="shared" si="3"/>
        <v>76854</v>
      </c>
    </row>
    <row r="84" spans="1:7" ht="15">
      <c r="A84" s="1" t="s">
        <v>90</v>
      </c>
      <c r="B84" s="5" t="s">
        <v>91</v>
      </c>
      <c r="C84" s="8">
        <f>C85-C86</f>
        <v>0</v>
      </c>
      <c r="D84" s="8">
        <f>D85-D86</f>
        <v>0</v>
      </c>
      <c r="E84" s="7">
        <f t="shared" si="2"/>
        <v>0</v>
      </c>
      <c r="F84" s="8"/>
      <c r="G84" s="7">
        <f t="shared" si="3"/>
        <v>0</v>
      </c>
    </row>
    <row r="85" spans="1:7" ht="30">
      <c r="A85" s="6" t="s">
        <v>92</v>
      </c>
      <c r="B85" s="5" t="s">
        <v>87</v>
      </c>
      <c r="C85" s="8">
        <v>0</v>
      </c>
      <c r="D85" s="8">
        <v>0</v>
      </c>
      <c r="E85" s="7">
        <f t="shared" si="2"/>
        <v>0</v>
      </c>
      <c r="F85" s="8"/>
      <c r="G85" s="7">
        <f t="shared" si="3"/>
        <v>0</v>
      </c>
    </row>
    <row r="86" spans="1:7" ht="30">
      <c r="A86" s="6" t="s">
        <v>93</v>
      </c>
      <c r="B86" s="5" t="s">
        <v>89</v>
      </c>
      <c r="C86" s="8">
        <v>0</v>
      </c>
      <c r="D86" s="8">
        <v>0</v>
      </c>
      <c r="E86" s="7">
        <f t="shared" si="2"/>
        <v>0</v>
      </c>
      <c r="F86" s="8"/>
      <c r="G86" s="7">
        <f t="shared" si="3"/>
        <v>0</v>
      </c>
    </row>
  </sheetData>
  <sheetProtection/>
  <mergeCells count="3">
    <mergeCell ref="A1:B1"/>
    <mergeCell ref="A4:B4"/>
    <mergeCell ref="A3:C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Antra</dc:creator>
  <cp:keywords/>
  <dc:description/>
  <cp:lastModifiedBy>Antra</cp:lastModifiedBy>
  <cp:lastPrinted>2013-12-09T12:36:42Z</cp:lastPrinted>
  <dcterms:created xsi:type="dcterms:W3CDTF">2009-11-09T09:27:03Z</dcterms:created>
  <dcterms:modified xsi:type="dcterms:W3CDTF">2014-12-17T06:59:22Z</dcterms:modified>
  <cp:category/>
  <cp:version/>
  <cp:contentType/>
  <cp:contentStatus/>
</cp:coreProperties>
</file>